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/Users/edupouy/Desktop/"/>
    </mc:Choice>
  </mc:AlternateContent>
  <xr:revisionPtr revIDLastSave="0" documentId="8_{F4C59B89-9BE3-B64E-8018-5F46D8B2DBD4}" xr6:coauthVersionLast="47" xr6:coauthVersionMax="47" xr10:uidLastSave="{00000000-0000-0000-0000-000000000000}"/>
  <workbookProtection workbookAlgorithmName="SHA-512" workbookHashValue="B0dbdGFajZ74ar8bcP3FPl9j0EDJwzZYQXT5dgpUzywoF+7xfjW+XOpXbSBbL6sJkL2yH6VbcNw76dJzaeF13A==" workbookSaltValue="0AeBRUqUE+6TQ2i0QTnFWQ==" workbookSpinCount="100000" lockStructure="1"/>
  <bookViews>
    <workbookView xWindow="0" yWindow="760" windowWidth="25200" windowHeight="1126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5" i="1"/>
  <c r="I13" i="1"/>
  <c r="I12" i="1"/>
</calcChain>
</file>

<file path=xl/sharedStrings.xml><?xml version="1.0" encoding="utf-8"?>
<sst xmlns="http://schemas.openxmlformats.org/spreadsheetml/2006/main" count="44" uniqueCount="34">
  <si>
    <t>maternelle</t>
  </si>
  <si>
    <t>élémentaire</t>
  </si>
  <si>
    <t>Matin</t>
  </si>
  <si>
    <t xml:space="preserve">Soir </t>
  </si>
  <si>
    <t>Soir après étude</t>
  </si>
  <si>
    <r>
      <t>Journée complète</t>
    </r>
    <r>
      <rPr>
        <b/>
        <sz val="8"/>
        <color indexed="18"/>
        <rFont val="Arial"/>
        <family val="2"/>
      </rPr>
      <t xml:space="preserve"> (hors repas)</t>
    </r>
  </si>
  <si>
    <r>
      <t xml:space="preserve">RESTAURATION
</t>
    </r>
    <r>
      <rPr>
        <b/>
        <sz val="11"/>
        <color indexed="18"/>
        <rFont val="Arial"/>
        <family val="2"/>
      </rPr>
      <t>scolaire
&amp; accueil de loisirs</t>
    </r>
    <r>
      <rPr>
        <b/>
        <sz val="12"/>
        <color indexed="18"/>
        <rFont val="Arial"/>
        <family val="2"/>
      </rPr>
      <t xml:space="preserve">
</t>
    </r>
  </si>
  <si>
    <t>TAUX 
D'EFFORT</t>
  </si>
  <si>
    <t>PRIX
MINI</t>
  </si>
  <si>
    <t>PRIX
MAXI</t>
  </si>
  <si>
    <t>TARIF
FORFAITAIRE</t>
  </si>
  <si>
    <t>MES
TARIFS</t>
  </si>
  <si>
    <t>PRESTATIONS</t>
  </si>
  <si>
    <t>…..</t>
  </si>
  <si>
    <t>VOUS HABITEZ SAINT-MALO</t>
  </si>
  <si>
    <r>
      <rPr>
        <b/>
        <sz val="12"/>
        <color indexed="18"/>
        <rFont val="Arial"/>
        <family val="2"/>
      </rPr>
      <t xml:space="preserve">ACCUEIL </t>
    </r>
    <r>
      <rPr>
        <b/>
        <sz val="12"/>
        <color indexed="18"/>
        <rFont val="Arial"/>
        <family val="2"/>
      </rPr>
      <t xml:space="preserve">
PERISCOLAIRE</t>
    </r>
  </si>
  <si>
    <r>
      <t></t>
    </r>
    <r>
      <rPr>
        <b/>
        <sz val="10"/>
        <color indexed="18"/>
        <rFont val="Arial"/>
        <family val="2"/>
      </rPr>
      <t xml:space="preserve">  Le quotient pris en compte est celui de la Caisse d'Allocation Familiale</t>
    </r>
  </si>
  <si>
    <t>Tarif = quotient familial CAF x le taux d'effort de la prestation concernée
Ce tarif calculé ne peut être ni inférieur au prix minimum, ni supérieur au prix maximum</t>
  </si>
  <si>
    <t xml:space="preserve">       Maternelle</t>
  </si>
  <si>
    <t xml:space="preserve">       Elémentaire</t>
  </si>
  <si>
    <t xml:space="preserve">       Matin</t>
  </si>
  <si>
    <t xml:space="preserve">       Soir </t>
  </si>
  <si>
    <t xml:space="preserve">       Soir après étude</t>
  </si>
  <si>
    <r>
      <t xml:space="preserve">       Journée complète</t>
    </r>
    <r>
      <rPr>
        <b/>
        <sz val="8"/>
        <color indexed="18"/>
        <rFont val="Arial"/>
        <family val="2"/>
      </rPr>
      <t xml:space="preserve"> (hors repas)</t>
    </r>
  </si>
  <si>
    <t>TARIFS
FORFAITAIRES</t>
  </si>
  <si>
    <t xml:space="preserve">                Mon quotient familial (CAF) : </t>
  </si>
  <si>
    <r>
      <rPr>
        <b/>
        <sz val="14"/>
        <color indexed="30"/>
        <rFont val="Arial"/>
        <family val="2"/>
      </rPr>
      <t xml:space="preserve">                                             </t>
    </r>
    <r>
      <rPr>
        <b/>
        <u/>
        <sz val="14"/>
        <color indexed="30"/>
        <rFont val="Arial"/>
        <family val="2"/>
      </rPr>
      <t>VOUS N'HABITEZ PAS SAINT-MALO</t>
    </r>
  </si>
  <si>
    <r>
      <rPr>
        <b/>
        <sz val="11"/>
        <color indexed="18"/>
        <rFont val="Arial"/>
        <family val="2"/>
      </rPr>
      <t xml:space="preserve">                 </t>
    </r>
    <r>
      <rPr>
        <b/>
        <u/>
        <sz val="11"/>
        <color indexed="18"/>
        <rFont val="Arial"/>
        <family val="2"/>
      </rPr>
      <t>LES TARIFS SONT FORFAITAIRES</t>
    </r>
  </si>
  <si>
    <t>Pour tout renseignement contacter la Direction de l'Education et du Service Intérieur 
1 place Anne de Bretagne - Saint-Malo
Tél : 02.23.18.58.03 - mail : desi@saint-malo.fr</t>
  </si>
  <si>
    <t>Pour tout renseignement contacter la Direction de l'Education et du Service Intérieur (DESI) 
1 place Anne de Bretagne - Saint-Malo
Tél : 02.23.18.58.03 - mail : desi@saint-malo.fr</t>
  </si>
  <si>
    <t>ACCUEIL
PERISCOLAIRE</t>
  </si>
  <si>
    <r>
      <t xml:space="preserve">          Pour calculer les tarifs qui vous seront applicables à compter</t>
    </r>
    <r>
      <rPr>
        <b/>
        <sz val="14"/>
        <color indexed="18"/>
        <rFont val="Arial"/>
        <family val="2"/>
      </rPr>
      <t xml:space="preserve"> du 1er janvier 2024,</t>
    </r>
    <r>
      <rPr>
        <b/>
        <sz val="12"/>
        <color indexed="18"/>
        <rFont val="Arial"/>
        <family val="2"/>
      </rPr>
      <t xml:space="preserve">
  il faut connaître votre quotient familial.</t>
    </r>
  </si>
  <si>
    <r>
      <t></t>
    </r>
    <r>
      <rPr>
        <b/>
        <sz val="10"/>
        <color indexed="18"/>
        <rFont val="Arial"/>
        <family val="2"/>
      </rPr>
      <t xml:space="preserve">  Indiquez votre quotient familial dans la case verte ci-dessous, puis appuyer sur la touche "Entrée", les tarifs qui seront appliqués à
    votre famille à compter du 1er janvier 2024 apparaîtront dans les cases face à chacune des prestations</t>
    </r>
  </si>
  <si>
    <t>Accueil de loisirs  mercredi et petites vacances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</si>
</sst>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%"/>
    <numFmt numFmtId="165" formatCode="#,##0.00\ &quot;€&quot;"/>
    <numFmt numFmtId="166" formatCode="#,##0.00\ _€"/>
    <numFmt numFmtId="167" formatCode="#,##0\ &quot;€&quot;"/>
    <numFmt numFmtId="168" formatCode="0.000%"/>
  </numFmts>
  <fonts count="25" x14ac:knownFonts="1">
    <font>
      <sz val="10"/>
      <name val="Arial"/>
    </font>
    <font>
      <b/>
      <sz val="10"/>
      <name val="Arial"/>
      <family val="2"/>
    </font>
    <font>
      <sz val="14"/>
      <color indexed="12"/>
      <name val="Arial"/>
      <family val="2"/>
    </font>
    <font>
      <b/>
      <sz val="12"/>
      <color indexed="18"/>
      <name val="Arial"/>
      <family val="2"/>
    </font>
    <font>
      <b/>
      <sz val="10"/>
      <color indexed="18"/>
      <name val="Arial"/>
      <family val="2"/>
    </font>
    <font>
      <b/>
      <sz val="11"/>
      <color indexed="18"/>
      <name val="Arial"/>
      <family val="2"/>
    </font>
    <font>
      <b/>
      <sz val="8"/>
      <color indexed="18"/>
      <name val="Arial"/>
      <family val="2"/>
    </font>
    <font>
      <b/>
      <sz val="12"/>
      <color indexed="18"/>
      <name val="Wingdings 3"/>
      <family val="1"/>
      <charset val="2"/>
    </font>
    <font>
      <i/>
      <sz val="8"/>
      <color indexed="18"/>
      <name val="Arial"/>
      <family val="2"/>
    </font>
    <font>
      <i/>
      <sz val="10"/>
      <color indexed="18"/>
      <name val="Arial"/>
      <family val="2"/>
    </font>
    <font>
      <b/>
      <sz val="10"/>
      <color indexed="12"/>
      <name val="Arial"/>
      <family val="2"/>
    </font>
    <font>
      <b/>
      <sz val="14"/>
      <color indexed="12"/>
      <name val="Arial"/>
      <family val="2"/>
    </font>
    <font>
      <b/>
      <u/>
      <sz val="11"/>
      <color indexed="18"/>
      <name val="Arial"/>
      <family val="2"/>
    </font>
    <font>
      <b/>
      <sz val="11"/>
      <name val="Arial"/>
      <family val="2"/>
    </font>
    <font>
      <b/>
      <sz val="14"/>
      <color indexed="18"/>
      <name val="Arial"/>
      <family val="2"/>
    </font>
    <font>
      <b/>
      <u/>
      <sz val="14"/>
      <color indexed="30"/>
      <name val="Arial"/>
      <family val="2"/>
    </font>
    <font>
      <b/>
      <sz val="14"/>
      <color indexed="30"/>
      <name val="Arial"/>
      <family val="2"/>
    </font>
    <font>
      <sz val="14"/>
      <color rgb="FF002060"/>
      <name val="Arial"/>
      <family val="2"/>
    </font>
    <font>
      <sz val="10"/>
      <color rgb="FF002060"/>
      <name val="Arial"/>
      <family val="2"/>
    </font>
    <font>
      <b/>
      <i/>
      <sz val="8"/>
      <color rgb="FF002060"/>
      <name val="Arial"/>
      <family val="2"/>
    </font>
    <font>
      <b/>
      <sz val="10"/>
      <color rgb="FF002060"/>
      <name val="Arial"/>
      <family val="2"/>
    </font>
    <font>
      <b/>
      <u/>
      <sz val="14"/>
      <color rgb="FF0070C0"/>
      <name val="Arial"/>
      <family val="2"/>
    </font>
    <font>
      <u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1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/>
      <top style="medium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medium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/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/>
      <diagonal/>
    </border>
    <border>
      <left style="medium">
        <color indexed="12"/>
      </left>
      <right style="thin">
        <color indexed="12"/>
      </right>
      <top/>
      <bottom/>
      <diagonal/>
    </border>
    <border>
      <left style="medium">
        <color indexed="12"/>
      </left>
      <right style="thin">
        <color indexed="12"/>
      </right>
      <top/>
      <bottom style="medium">
        <color indexed="12"/>
      </bottom>
      <diagonal/>
    </border>
    <border>
      <left/>
      <right style="thin">
        <color indexed="12"/>
      </right>
      <top style="thin">
        <color indexed="12"/>
      </top>
      <bottom style="medium">
        <color indexed="12"/>
      </bottom>
      <diagonal/>
    </border>
    <border>
      <left/>
      <right style="thin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168" fontId="9" fillId="0" borderId="3" xfId="0" applyNumberFormat="1" applyFont="1" applyBorder="1" applyAlignment="1">
      <alignment horizontal="center" vertical="center"/>
    </xf>
    <xf numFmtId="168" fontId="9" fillId="0" borderId="4" xfId="0" applyNumberFormat="1" applyFont="1" applyBorder="1" applyAlignment="1">
      <alignment horizontal="center" vertical="center"/>
    </xf>
    <xf numFmtId="168" fontId="9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167" fontId="1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166" fontId="10" fillId="3" borderId="9" xfId="0" applyNumberFormat="1" applyFont="1" applyFill="1" applyBorder="1" applyAlignment="1">
      <alignment horizontal="center" vertical="center"/>
    </xf>
    <xf numFmtId="166" fontId="10" fillId="3" borderId="10" xfId="0" applyNumberFormat="1" applyFont="1" applyFill="1" applyBorder="1" applyAlignment="1">
      <alignment horizontal="center" vertical="center"/>
    </xf>
    <xf numFmtId="166" fontId="10" fillId="3" borderId="11" xfId="0" applyNumberFormat="1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 wrapText="1"/>
    </xf>
    <xf numFmtId="165" fontId="20" fillId="3" borderId="9" xfId="0" applyNumberFormat="1" applyFont="1" applyFill="1" applyBorder="1" applyAlignment="1">
      <alignment horizontal="center" vertical="center"/>
    </xf>
    <xf numFmtId="165" fontId="20" fillId="3" borderId="12" xfId="0" applyNumberFormat="1" applyFont="1" applyFill="1" applyBorder="1" applyAlignment="1">
      <alignment horizontal="center" vertical="center"/>
    </xf>
    <xf numFmtId="165" fontId="20" fillId="3" borderId="11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5" fillId="0" borderId="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5" fillId="0" borderId="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24" fillId="0" borderId="23" xfId="0" applyFont="1" applyBorder="1" applyAlignment="1">
      <alignment vertical="center" wrapText="1"/>
    </xf>
    <xf numFmtId="0" fontId="20" fillId="0" borderId="2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3" fillId="0" borderId="18" xfId="0" applyFont="1" applyBorder="1" applyAlignment="1">
      <alignment vertical="top" wrapText="1"/>
    </xf>
    <xf numFmtId="0" fontId="0" fillId="0" borderId="20" xfId="0" applyBorder="1" applyAlignment="1">
      <alignment vertical="top"/>
    </xf>
    <xf numFmtId="0" fontId="2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1333500</xdr:colOff>
      <xdr:row>1</xdr:row>
      <xdr:rowOff>352425</xdr:rowOff>
    </xdr:to>
    <xdr:pic>
      <xdr:nvPicPr>
        <xdr:cNvPr id="1156" name="Image 3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15144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21</xdr:row>
      <xdr:rowOff>85725</xdr:rowOff>
    </xdr:from>
    <xdr:to>
      <xdr:col>1</xdr:col>
      <xdr:colOff>1581150</xdr:colOff>
      <xdr:row>24</xdr:row>
      <xdr:rowOff>0</xdr:rowOff>
    </xdr:to>
    <xdr:pic>
      <xdr:nvPicPr>
        <xdr:cNvPr id="1157" name="Image 4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7210425"/>
          <a:ext cx="15144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7"/>
  <sheetViews>
    <sheetView tabSelected="1" workbookViewId="0">
      <selection activeCell="M9" sqref="M9"/>
    </sheetView>
  </sheetViews>
  <sheetFormatPr baseColWidth="10" defaultRowHeight="13" x14ac:dyDescent="0.15"/>
  <cols>
    <col min="1" max="1" width="3.6640625" customWidth="1"/>
    <col min="2" max="2" width="24.83203125" customWidth="1"/>
    <col min="3" max="3" width="20.5" customWidth="1"/>
    <col min="4" max="4" width="16.33203125" customWidth="1"/>
    <col min="5" max="5" width="13.5" customWidth="1"/>
    <col min="6" max="6" width="12.6640625" customWidth="1"/>
    <col min="7" max="8" width="11.6640625" customWidth="1"/>
    <col min="9" max="9" width="14" customWidth="1"/>
    <col min="10" max="10" width="10" customWidth="1"/>
    <col min="11" max="11" width="3" customWidth="1"/>
    <col min="12" max="13" width="11.5" customWidth="1"/>
  </cols>
  <sheetData>
    <row r="2" spans="2:12" ht="41.25" customHeight="1" x14ac:dyDescent="0.2">
      <c r="B2" s="33" t="s">
        <v>14</v>
      </c>
      <c r="C2" s="34"/>
      <c r="D2" s="34"/>
      <c r="E2" s="34"/>
      <c r="F2" s="34"/>
      <c r="G2" s="34"/>
      <c r="H2" s="34"/>
      <c r="I2" s="34"/>
    </row>
    <row r="3" spans="2:12" ht="31.5" customHeight="1" x14ac:dyDescent="0.15">
      <c r="B3" s="41" t="s">
        <v>31</v>
      </c>
      <c r="C3" s="41"/>
      <c r="D3" s="41"/>
      <c r="E3" s="41"/>
      <c r="F3" s="41"/>
      <c r="G3" s="41"/>
      <c r="H3" s="41"/>
      <c r="I3" s="41"/>
    </row>
    <row r="4" spans="2:12" ht="18.75" customHeight="1" x14ac:dyDescent="0.15">
      <c r="B4" s="41"/>
      <c r="C4" s="41"/>
      <c r="D4" s="41"/>
      <c r="E4" s="41"/>
      <c r="F4" s="41"/>
      <c r="G4" s="41"/>
      <c r="H4" s="41"/>
      <c r="I4" s="41"/>
    </row>
    <row r="5" spans="2:12" ht="15" customHeight="1" x14ac:dyDescent="0.2">
      <c r="B5" s="7" t="s">
        <v>16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 spans="2:12" ht="6" customHeight="1" x14ac:dyDescent="0.15"/>
    <row r="7" spans="2:12" ht="30.75" customHeight="1" x14ac:dyDescent="0.15">
      <c r="B7" s="39" t="s">
        <v>32</v>
      </c>
      <c r="C7" s="40"/>
      <c r="D7" s="40"/>
      <c r="E7" s="40"/>
      <c r="F7" s="40"/>
      <c r="G7" s="40"/>
      <c r="H7" s="40"/>
      <c r="I7" s="40"/>
    </row>
    <row r="8" spans="2:12" ht="11.25" customHeight="1" thickBot="1" x14ac:dyDescent="0.2"/>
    <row r="9" spans="2:12" ht="26.25" customHeight="1" thickBot="1" x14ac:dyDescent="0.2">
      <c r="C9" s="21" t="s">
        <v>25</v>
      </c>
      <c r="D9" s="22"/>
      <c r="E9" s="22"/>
      <c r="F9" s="23">
        <v>0</v>
      </c>
      <c r="H9" s="3"/>
    </row>
    <row r="10" spans="2:12" ht="14.25" customHeight="1" thickBot="1" x14ac:dyDescent="0.2">
      <c r="B10" s="1"/>
      <c r="D10" s="3"/>
      <c r="E10" s="3"/>
      <c r="F10" s="3"/>
      <c r="G10" s="3"/>
      <c r="H10" s="3"/>
    </row>
    <row r="11" spans="2:12" ht="30.75" customHeight="1" thickBot="1" x14ac:dyDescent="0.2">
      <c r="B11" s="48" t="s">
        <v>12</v>
      </c>
      <c r="C11" s="49"/>
      <c r="D11" s="49"/>
      <c r="E11" s="8" t="s">
        <v>10</v>
      </c>
      <c r="F11" s="8" t="s">
        <v>7</v>
      </c>
      <c r="G11" s="8" t="s">
        <v>8</v>
      </c>
      <c r="H11" s="8" t="s">
        <v>9</v>
      </c>
      <c r="I11" s="24" t="s">
        <v>11</v>
      </c>
    </row>
    <row r="12" spans="2:12" ht="25" customHeight="1" x14ac:dyDescent="0.15">
      <c r="B12" s="55" t="s">
        <v>6</v>
      </c>
      <c r="C12" s="42" t="s">
        <v>18</v>
      </c>
      <c r="D12" s="43"/>
      <c r="E12" s="9" t="s">
        <v>13</v>
      </c>
      <c r="F12" s="16">
        <v>5.2599999999999999E-3</v>
      </c>
      <c r="G12" s="13">
        <v>1.33</v>
      </c>
      <c r="H12" s="13">
        <v>4.49</v>
      </c>
      <c r="I12" s="25" t="str">
        <f>IF(F9="","",IF(F9*0.00526&lt;1.33,"1,29",IF(F9*0.00526&gt;4.49,"4,49",F9*0.00526)))</f>
        <v>1,29</v>
      </c>
    </row>
    <row r="13" spans="2:12" ht="25" customHeight="1" thickBot="1" x14ac:dyDescent="0.2">
      <c r="B13" s="56"/>
      <c r="C13" s="53" t="s">
        <v>19</v>
      </c>
      <c r="D13" s="54"/>
      <c r="E13" s="10" t="s">
        <v>13</v>
      </c>
      <c r="F13" s="17">
        <v>5.2599999999999999E-3</v>
      </c>
      <c r="G13" s="14">
        <v>1.55</v>
      </c>
      <c r="H13" s="14">
        <v>5.01</v>
      </c>
      <c r="I13" s="26" t="str">
        <f>IF(F9="","",IF(F9*0.00526&lt;1.55,"1,55",IF(F9*0.00526&gt;5.01,"5,01",F9*0.00526)))</f>
        <v>1,55</v>
      </c>
    </row>
    <row r="14" spans="2:12" ht="25" customHeight="1" x14ac:dyDescent="0.15">
      <c r="B14" s="50" t="s">
        <v>15</v>
      </c>
      <c r="C14" s="42" t="s">
        <v>20</v>
      </c>
      <c r="D14" s="43"/>
      <c r="E14" s="13">
        <v>1.6</v>
      </c>
      <c r="F14" s="9" t="s">
        <v>13</v>
      </c>
      <c r="G14" s="9" t="s">
        <v>13</v>
      </c>
      <c r="H14" s="9" t="s">
        <v>13</v>
      </c>
      <c r="I14" s="25">
        <v>1.6</v>
      </c>
    </row>
    <row r="15" spans="2:12" ht="25" customHeight="1" x14ac:dyDescent="0.15">
      <c r="B15" s="51"/>
      <c r="C15" s="37" t="s">
        <v>21</v>
      </c>
      <c r="D15" s="38"/>
      <c r="E15" s="11" t="s">
        <v>13</v>
      </c>
      <c r="F15" s="18">
        <v>4.5999999999999999E-3</v>
      </c>
      <c r="G15" s="15">
        <v>1.0900000000000001</v>
      </c>
      <c r="H15" s="15">
        <v>2.83</v>
      </c>
      <c r="I15" s="27" t="str">
        <f>IF(F9="","",IF(F9*0.0046&lt;1.09,"1,09",IF(F9*0.0046&gt;2.83,"2,83",F9*0.0046)))</f>
        <v>1,09</v>
      </c>
    </row>
    <row r="16" spans="2:12" ht="25" customHeight="1" thickBot="1" x14ac:dyDescent="0.2">
      <c r="B16" s="52"/>
      <c r="C16" s="44" t="s">
        <v>22</v>
      </c>
      <c r="D16" s="45"/>
      <c r="E16" s="14">
        <v>1.36</v>
      </c>
      <c r="F16" s="12" t="s">
        <v>13</v>
      </c>
      <c r="G16" s="10">
        <v>1.36</v>
      </c>
      <c r="H16" s="10">
        <v>1.36</v>
      </c>
      <c r="I16" s="26">
        <v>1.36</v>
      </c>
    </row>
    <row r="17" spans="1:12" ht="33" customHeight="1" thickBot="1" x14ac:dyDescent="0.2">
      <c r="B17" s="32" t="s">
        <v>33</v>
      </c>
      <c r="C17" s="6" t="s">
        <v>23</v>
      </c>
      <c r="D17" s="6"/>
      <c r="E17" s="10" t="s">
        <v>13</v>
      </c>
      <c r="F17" s="17">
        <v>1.5339999999999999E-2</v>
      </c>
      <c r="G17" s="14">
        <v>4.13</v>
      </c>
      <c r="H17" s="14">
        <v>9.56</v>
      </c>
      <c r="I17" s="27" t="str">
        <f>IF(F9="","",IF(F9*1.534&lt;4.13,"4,13",IF(F9*1.534&gt;9.56,"9,56",F9*1.534)))</f>
        <v>4,13</v>
      </c>
    </row>
    <row r="18" spans="1:12" ht="63" customHeight="1" x14ac:dyDescent="0.15">
      <c r="B18" s="46" t="s">
        <v>17</v>
      </c>
      <c r="C18" s="47"/>
      <c r="D18" s="47"/>
      <c r="E18" s="47"/>
      <c r="F18" s="47"/>
      <c r="G18" s="47"/>
      <c r="H18" s="47"/>
      <c r="I18" s="47"/>
    </row>
    <row r="19" spans="1:12" ht="22.5" customHeight="1" x14ac:dyDescent="0.15">
      <c r="A19" s="57" t="s">
        <v>28</v>
      </c>
      <c r="B19" s="57"/>
      <c r="C19" s="57"/>
      <c r="D19" s="57"/>
      <c r="E19" s="57"/>
      <c r="F19" s="57"/>
      <c r="G19" s="57"/>
      <c r="H19" s="57"/>
      <c r="I19" s="57"/>
      <c r="J19" s="2"/>
      <c r="K19" s="2"/>
      <c r="L19" s="2"/>
    </row>
    <row r="20" spans="1:12" ht="18" customHeight="1" x14ac:dyDescent="0.15">
      <c r="A20" s="57"/>
      <c r="B20" s="57"/>
      <c r="C20" s="57"/>
      <c r="D20" s="57"/>
      <c r="E20" s="57"/>
      <c r="F20" s="57"/>
      <c r="G20" s="57"/>
      <c r="H20" s="57"/>
      <c r="I20" s="57"/>
    </row>
    <row r="25" spans="1:12" ht="18" x14ac:dyDescent="0.2">
      <c r="B25" s="19"/>
      <c r="C25" s="4"/>
      <c r="D25" s="4"/>
      <c r="E25" s="4"/>
      <c r="F25" s="4"/>
      <c r="G25" s="4"/>
      <c r="H25" s="4"/>
      <c r="I25" s="4"/>
    </row>
    <row r="26" spans="1:12" ht="18" x14ac:dyDescent="0.2">
      <c r="B26" s="35" t="s">
        <v>26</v>
      </c>
      <c r="C26" s="36"/>
      <c r="D26" s="36"/>
      <c r="E26" s="36"/>
      <c r="F26" s="36"/>
      <c r="G26" s="36"/>
      <c r="H26" s="36"/>
      <c r="I26" s="36"/>
    </row>
    <row r="27" spans="1:12" ht="50.25" customHeight="1" thickBot="1" x14ac:dyDescent="0.2">
      <c r="B27" s="71" t="s">
        <v>27</v>
      </c>
      <c r="C27" s="72"/>
      <c r="D27" s="72"/>
      <c r="E27" s="72"/>
    </row>
    <row r="28" spans="1:12" ht="45.75" customHeight="1" thickBot="1" x14ac:dyDescent="0.2">
      <c r="B28" s="20"/>
      <c r="C28" s="48" t="s">
        <v>12</v>
      </c>
      <c r="D28" s="58"/>
      <c r="E28" s="59"/>
      <c r="F28" s="28" t="s">
        <v>24</v>
      </c>
    </row>
    <row r="29" spans="1:12" ht="27" customHeight="1" x14ac:dyDescent="0.15">
      <c r="C29" s="62" t="s">
        <v>6</v>
      </c>
      <c r="D29" s="60" t="s">
        <v>0</v>
      </c>
      <c r="E29" s="61"/>
      <c r="F29" s="29">
        <v>4.49</v>
      </c>
    </row>
    <row r="30" spans="1:12" ht="26.25" customHeight="1" thickBot="1" x14ac:dyDescent="0.2">
      <c r="C30" s="63"/>
      <c r="D30" s="69" t="s">
        <v>1</v>
      </c>
      <c r="E30" s="70"/>
      <c r="F30" s="30">
        <v>5.01</v>
      </c>
    </row>
    <row r="31" spans="1:12" ht="25" customHeight="1" x14ac:dyDescent="0.15">
      <c r="C31" s="64" t="s">
        <v>30</v>
      </c>
      <c r="D31" s="60" t="s">
        <v>2</v>
      </c>
      <c r="E31" s="61"/>
      <c r="F31" s="29">
        <v>1.6</v>
      </c>
    </row>
    <row r="32" spans="1:12" ht="25" customHeight="1" x14ac:dyDescent="0.15">
      <c r="C32" s="65"/>
      <c r="D32" s="67" t="s">
        <v>3</v>
      </c>
      <c r="E32" s="68"/>
      <c r="F32" s="31">
        <v>2.83</v>
      </c>
    </row>
    <row r="33" spans="1:9" ht="25" customHeight="1" thickBot="1" x14ac:dyDescent="0.2">
      <c r="C33" s="66"/>
      <c r="D33" s="69" t="s">
        <v>4</v>
      </c>
      <c r="E33" s="70"/>
      <c r="F33" s="30">
        <v>1.36</v>
      </c>
    </row>
    <row r="34" spans="1:9" ht="47.25" customHeight="1" thickBot="1" x14ac:dyDescent="0.2">
      <c r="C34" s="32" t="s">
        <v>33</v>
      </c>
      <c r="D34" s="6" t="s">
        <v>5</v>
      </c>
      <c r="E34" s="6"/>
      <c r="F34" s="30">
        <v>9.56</v>
      </c>
    </row>
    <row r="35" spans="1:9" ht="25" customHeight="1" x14ac:dyDescent="0.15"/>
    <row r="36" spans="1:9" ht="31.5" customHeight="1" x14ac:dyDescent="0.15">
      <c r="A36" s="57" t="s">
        <v>29</v>
      </c>
      <c r="B36" s="57"/>
      <c r="C36" s="57"/>
      <c r="D36" s="57"/>
      <c r="E36" s="57"/>
      <c r="F36" s="57"/>
      <c r="G36" s="57"/>
      <c r="H36" s="57"/>
      <c r="I36" s="57"/>
    </row>
    <row r="37" spans="1:9" ht="16.5" customHeight="1" x14ac:dyDescent="0.15">
      <c r="A37" s="57"/>
      <c r="B37" s="57"/>
      <c r="C37" s="57"/>
      <c r="D37" s="57"/>
      <c r="E37" s="57"/>
      <c r="F37" s="57"/>
      <c r="G37" s="57"/>
      <c r="H37" s="57"/>
      <c r="I37" s="57"/>
    </row>
  </sheetData>
  <sheetProtection selectLockedCells="1"/>
  <protectedRanges>
    <protectedRange sqref="F9" name="Plage2"/>
    <protectedRange sqref="F9" name="Plage1"/>
  </protectedRanges>
  <mergeCells count="24">
    <mergeCell ref="A36:I37"/>
    <mergeCell ref="A19:I20"/>
    <mergeCell ref="C28:E28"/>
    <mergeCell ref="D29:E29"/>
    <mergeCell ref="C29:C30"/>
    <mergeCell ref="C31:C33"/>
    <mergeCell ref="D31:E31"/>
    <mergeCell ref="D32:E32"/>
    <mergeCell ref="D33:E33"/>
    <mergeCell ref="D30:E30"/>
    <mergeCell ref="B27:E27"/>
    <mergeCell ref="B2:I2"/>
    <mergeCell ref="B26:I26"/>
    <mergeCell ref="C15:D15"/>
    <mergeCell ref="B7:I7"/>
    <mergeCell ref="B3:I4"/>
    <mergeCell ref="C12:D12"/>
    <mergeCell ref="C16:D16"/>
    <mergeCell ref="B18:I18"/>
    <mergeCell ref="C14:D14"/>
    <mergeCell ref="B11:D11"/>
    <mergeCell ref="B14:B16"/>
    <mergeCell ref="C13:D13"/>
    <mergeCell ref="B12:B13"/>
  </mergeCells>
  <phoneticPr fontId="0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 x14ac:dyDescent="0.1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 x14ac:dyDescent="0.1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Emilie DUPOUY</cp:lastModifiedBy>
  <cp:lastPrinted>2024-02-01T16:29:55Z</cp:lastPrinted>
  <dcterms:created xsi:type="dcterms:W3CDTF">1996-10-21T11:03:58Z</dcterms:created>
  <dcterms:modified xsi:type="dcterms:W3CDTF">2024-02-05T15:40:46Z</dcterms:modified>
</cp:coreProperties>
</file>